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325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F57" i="1" l="1"/>
  <c r="E57" i="1"/>
  <c r="C57" i="1"/>
  <c r="B57" i="1"/>
  <c r="G43" i="1"/>
  <c r="G57" i="1" s="1"/>
  <c r="D43" i="1"/>
  <c r="D57" i="1" s="1"/>
  <c r="F21" i="1"/>
  <c r="E21" i="1"/>
  <c r="C21" i="1"/>
  <c r="B21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21" i="1" s="1"/>
  <c r="D7" i="1"/>
  <c r="D21" i="1" s="1"/>
</calcChain>
</file>

<file path=xl/sharedStrings.xml><?xml version="1.0" encoding="utf-8"?>
<sst xmlns="http://schemas.openxmlformats.org/spreadsheetml/2006/main" count="67" uniqueCount="43">
  <si>
    <t>Junta Municipal de Agua Potable y Alcantarillado de Cortázar, Gto.
Estado Analítico del Ejercicio del Presupuesto de Egresos
Clasificación Administrativa
Del 1 de Enero al 30 de Septiembre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</si>
  <si>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</si>
  <si>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</si>
  <si>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</si>
  <si>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</si>
  <si>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</si>
  <si>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</si>
  <si>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</si>
  <si>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</si>
  <si>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</si>
  <si>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</si>
  <si>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</si>
  <si>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</si>
  <si>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</si>
  <si>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</si>
  <si>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</si>
  <si>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</si>
  <si>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</si>
  <si>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</si>
  <si>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</si>
  <si>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</si>
  <si>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</si>
  <si>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</si>
  <si>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</si>
  <si>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</si>
  <si>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</si>
  <si>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</si>
  <si>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</si>
  <si>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</si>
  <si>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</si>
  <si>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</si>
  <si>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</si>
  <si>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</si>
  <si>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</si>
  <si>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</si>
  <si>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</si>
  <si>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</si>
  <si>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</si>
  <si>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</si>
  <si>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</si>
  <si>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</si>
  <si>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DEL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</si>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</sst>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indent="1"/>
      <protection locked="0"/>
    </xf>
    <xf numFmtId="4" fontId="5" fillId="0" borderId="12" xfId="0" applyNumberFormat="1" applyFont="1" applyFill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5" fillId="0" borderId="10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4" fontId="4" fillId="0" borderId="9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3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2" xfId="0" applyNumberFormat="1" applyBorder="1" applyProtection="1"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6" fillId="0" borderId="0" xfId="2" applyAlignment="1" applyProtection="1">
      <alignment horizontal="left" vertical="top" inden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 wrapText="1" indent="2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21">
    <cellStyle name="Euro" xfId="3"/>
    <cellStyle name="Millares 2" xfId="4"/>
    <cellStyle name="Millares 2 2" xfId="5"/>
    <cellStyle name="Millares 2 3" xfId="6"/>
    <cellStyle name="Millares 2 4" xfId="7"/>
    <cellStyle name="Millares 3" xfId="8"/>
    <cellStyle name="Millares 3 2" xfId="9"/>
    <cellStyle name="Moneda 2" xfId="10"/>
    <cellStyle name="Normal" xfId="0" builtinId="0"/>
    <cellStyle name="Normal 2" xfId="11"/>
    <cellStyle name="Normal 2 2" xfId="2"/>
    <cellStyle name="Normal 2 3" xfId="12"/>
    <cellStyle name="Normal 3" xfId="1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6 2 2" xfId="19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9" workbookViewId="0">
      <selection activeCell="I54" sqref="I54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4.9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8" t="s">
        <v>11</v>
      </c>
      <c r="B7" s="19">
        <v>23612981</v>
      </c>
      <c r="C7" s="19">
        <v>6939666.0700000003</v>
      </c>
      <c r="D7" s="19">
        <f>B7+C7</f>
        <v>30552647.07</v>
      </c>
      <c r="E7" s="19">
        <v>24660562.890000001</v>
      </c>
      <c r="F7" s="19">
        <v>24633095.57</v>
      </c>
      <c r="G7" s="19">
        <f>D7-E7</f>
        <v>5892084.1799999997</v>
      </c>
    </row>
    <row r="8" spans="1:7" x14ac:dyDescent="0.2">
      <c r="A8" s="18" t="s">
        <v>12</v>
      </c>
      <c r="B8" s="19">
        <v>6360123</v>
      </c>
      <c r="C8" s="19">
        <v>222733.74</v>
      </c>
      <c r="D8" s="19">
        <f t="shared" ref="D8:D19" si="0">B8+C8</f>
        <v>6582856.7400000002</v>
      </c>
      <c r="E8" s="19">
        <v>4744827.6900000004</v>
      </c>
      <c r="F8" s="19">
        <v>4730828.66</v>
      </c>
      <c r="G8" s="19">
        <f t="shared" ref="G8:G19" si="1">D8-E8</f>
        <v>1838029.0499999998</v>
      </c>
    </row>
    <row r="9" spans="1:7" x14ac:dyDescent="0.2">
      <c r="A9" s="18" t="s">
        <v>13</v>
      </c>
      <c r="B9" s="19">
        <v>2350284</v>
      </c>
      <c r="C9" s="19">
        <v>873734.48</v>
      </c>
      <c r="D9" s="19">
        <f t="shared" si="0"/>
        <v>3224018.48</v>
      </c>
      <c r="E9" s="19">
        <v>2670295.89</v>
      </c>
      <c r="F9" s="19">
        <v>2669138.91</v>
      </c>
      <c r="G9" s="19">
        <f t="shared" si="1"/>
        <v>553722.58999999985</v>
      </c>
    </row>
    <row r="10" spans="1:7" x14ac:dyDescent="0.2">
      <c r="A10" s="18" t="s">
        <v>14</v>
      </c>
      <c r="B10" s="19">
        <v>1911116</v>
      </c>
      <c r="C10" s="19">
        <v>92296.8</v>
      </c>
      <c r="D10" s="19">
        <f t="shared" si="0"/>
        <v>2003412.8</v>
      </c>
      <c r="E10" s="19">
        <v>1236039.73</v>
      </c>
      <c r="F10" s="19">
        <v>1230331.81</v>
      </c>
      <c r="G10" s="19">
        <f t="shared" si="1"/>
        <v>767373.07000000007</v>
      </c>
    </row>
    <row r="11" spans="1:7" x14ac:dyDescent="0.2">
      <c r="A11" s="18" t="s">
        <v>15</v>
      </c>
      <c r="B11" s="19">
        <v>4960981</v>
      </c>
      <c r="C11" s="19">
        <v>750</v>
      </c>
      <c r="D11" s="19">
        <f t="shared" si="0"/>
        <v>4961731</v>
      </c>
      <c r="E11" s="19">
        <v>3212006.43</v>
      </c>
      <c r="F11" s="19">
        <v>3167136.55</v>
      </c>
      <c r="G11" s="19">
        <f t="shared" si="1"/>
        <v>1749724.5699999998</v>
      </c>
    </row>
    <row r="12" spans="1:7" x14ac:dyDescent="0.2">
      <c r="A12" s="18" t="s">
        <v>16</v>
      </c>
      <c r="B12" s="19">
        <v>5008643</v>
      </c>
      <c r="C12" s="19">
        <v>-678286.64</v>
      </c>
      <c r="D12" s="19">
        <f t="shared" si="0"/>
        <v>4330356.3600000003</v>
      </c>
      <c r="E12" s="19">
        <v>2945858.49</v>
      </c>
      <c r="F12" s="19">
        <v>2932871.14</v>
      </c>
      <c r="G12" s="19">
        <f t="shared" si="1"/>
        <v>1384497.87</v>
      </c>
    </row>
    <row r="13" spans="1:7" x14ac:dyDescent="0.2">
      <c r="A13" s="18" t="s">
        <v>17</v>
      </c>
      <c r="B13" s="19">
        <v>3353347</v>
      </c>
      <c r="C13" s="19">
        <v>254338.24</v>
      </c>
      <c r="D13" s="19">
        <f t="shared" si="0"/>
        <v>3607685.24</v>
      </c>
      <c r="E13" s="19">
        <v>2524088.0499999998</v>
      </c>
      <c r="F13" s="19">
        <v>2512921.09</v>
      </c>
      <c r="G13" s="19">
        <f t="shared" si="1"/>
        <v>1083597.1900000004</v>
      </c>
    </row>
    <row r="14" spans="1:7" x14ac:dyDescent="0.2">
      <c r="A14" s="18" t="s">
        <v>18</v>
      </c>
      <c r="B14" s="19">
        <v>6434267</v>
      </c>
      <c r="C14" s="19">
        <v>31124.46</v>
      </c>
      <c r="D14" s="19">
        <f t="shared" si="0"/>
        <v>6465391.46</v>
      </c>
      <c r="E14" s="19">
        <v>3609780.81</v>
      </c>
      <c r="F14" s="19">
        <v>3592428.33</v>
      </c>
      <c r="G14" s="19">
        <f t="shared" si="1"/>
        <v>2855610.65</v>
      </c>
    </row>
    <row r="15" spans="1:7" x14ac:dyDescent="0.2">
      <c r="A15" s="18" t="s">
        <v>19</v>
      </c>
      <c r="B15" s="19">
        <v>3068121</v>
      </c>
      <c r="C15" s="19">
        <v>47408.62</v>
      </c>
      <c r="D15" s="19">
        <f t="shared" si="0"/>
        <v>3115529.62</v>
      </c>
      <c r="E15" s="19">
        <v>1578592.56</v>
      </c>
      <c r="F15" s="19">
        <v>1569253.21</v>
      </c>
      <c r="G15" s="19">
        <f t="shared" si="1"/>
        <v>1536937.06</v>
      </c>
    </row>
    <row r="16" spans="1:7" x14ac:dyDescent="0.2">
      <c r="A16" s="18" t="s">
        <v>20</v>
      </c>
      <c r="B16" s="19">
        <v>8985586</v>
      </c>
      <c r="C16" s="19">
        <v>427541.39</v>
      </c>
      <c r="D16" s="19">
        <f t="shared" si="0"/>
        <v>9413127.3900000006</v>
      </c>
      <c r="E16" s="19">
        <v>5516387.1200000001</v>
      </c>
      <c r="F16" s="19">
        <v>5502004.3600000003</v>
      </c>
      <c r="G16" s="19">
        <f t="shared" si="1"/>
        <v>3896740.2700000005</v>
      </c>
    </row>
    <row r="17" spans="1:7" x14ac:dyDescent="0.2">
      <c r="A17" s="18" t="s">
        <v>21</v>
      </c>
      <c r="B17" s="19">
        <v>1710427</v>
      </c>
      <c r="C17" s="19">
        <v>300750</v>
      </c>
      <c r="D17" s="19">
        <f t="shared" si="0"/>
        <v>2011177</v>
      </c>
      <c r="E17" s="19">
        <v>1307335.4099999999</v>
      </c>
      <c r="F17" s="19">
        <v>1260554.8</v>
      </c>
      <c r="G17" s="19">
        <f t="shared" si="1"/>
        <v>703841.59000000008</v>
      </c>
    </row>
    <row r="18" spans="1:7" x14ac:dyDescent="0.2">
      <c r="A18" s="18" t="s">
        <v>22</v>
      </c>
      <c r="B18" s="19">
        <v>18245400</v>
      </c>
      <c r="C18" s="19">
        <v>820094.39</v>
      </c>
      <c r="D18" s="19">
        <f t="shared" si="0"/>
        <v>19065494.390000001</v>
      </c>
      <c r="E18" s="19">
        <v>8471469.3000000007</v>
      </c>
      <c r="F18" s="19">
        <v>8462378.7300000004</v>
      </c>
      <c r="G18" s="19">
        <f t="shared" si="1"/>
        <v>10594025.09</v>
      </c>
    </row>
    <row r="19" spans="1:7" x14ac:dyDescent="0.2">
      <c r="A19" s="18" t="s">
        <v>23</v>
      </c>
      <c r="B19" s="19">
        <v>1597516</v>
      </c>
      <c r="C19" s="19">
        <v>750</v>
      </c>
      <c r="D19" s="19">
        <f t="shared" si="0"/>
        <v>1598266</v>
      </c>
      <c r="E19" s="19">
        <v>717557.06</v>
      </c>
      <c r="F19" s="19">
        <v>713623.62</v>
      </c>
      <c r="G19" s="19">
        <f t="shared" si="1"/>
        <v>880708.94</v>
      </c>
    </row>
    <row r="20" spans="1:7" x14ac:dyDescent="0.2">
      <c r="A20" s="20"/>
      <c r="B20" s="21"/>
      <c r="C20" s="21"/>
      <c r="D20" s="21"/>
      <c r="E20" s="21"/>
      <c r="F20" s="21"/>
      <c r="G20" s="21"/>
    </row>
    <row r="21" spans="1:7" x14ac:dyDescent="0.2">
      <c r="A21" s="22" t="s">
        <v>24</v>
      </c>
      <c r="B21" s="23">
        <f t="shared" ref="B21:G21" si="2">SUM(B7:B20)</f>
        <v>87598792</v>
      </c>
      <c r="C21" s="23">
        <f t="shared" si="2"/>
        <v>9332901.5500000007</v>
      </c>
      <c r="D21" s="23">
        <f t="shared" si="2"/>
        <v>96931693.549999997</v>
      </c>
      <c r="E21" s="23">
        <f t="shared" si="2"/>
        <v>63194801.430000007</v>
      </c>
      <c r="F21" s="23">
        <f t="shared" si="2"/>
        <v>62976566.779999994</v>
      </c>
      <c r="G21" s="23">
        <f t="shared" si="2"/>
        <v>33736892.119999997</v>
      </c>
    </row>
    <row r="24" spans="1:7" ht="45" customHeight="1" x14ac:dyDescent="0.2">
      <c r="A24" s="1" t="s">
        <v>0</v>
      </c>
      <c r="B24" s="2"/>
      <c r="C24" s="2"/>
      <c r="D24" s="2"/>
      <c r="E24" s="2"/>
      <c r="F24" s="2"/>
      <c r="G24" s="3"/>
    </row>
    <row r="26" spans="1:7" x14ac:dyDescent="0.2">
      <c r="A26" s="6"/>
      <c r="B26" s="7" t="s">
        <v>1</v>
      </c>
      <c r="C26" s="8"/>
      <c r="D26" s="8"/>
      <c r="E26" s="8"/>
      <c r="F26" s="9"/>
      <c r="G26" s="10" t="s">
        <v>2</v>
      </c>
    </row>
    <row r="27" spans="1:7" ht="22.5" x14ac:dyDescent="0.2">
      <c r="A27" s="11" t="s">
        <v>3</v>
      </c>
      <c r="B27" s="12" t="s">
        <v>4</v>
      </c>
      <c r="C27" s="12" t="s">
        <v>5</v>
      </c>
      <c r="D27" s="12" t="s">
        <v>6</v>
      </c>
      <c r="E27" s="12" t="s">
        <v>7</v>
      </c>
      <c r="F27" s="12" t="s">
        <v>8</v>
      </c>
      <c r="G27" s="13"/>
    </row>
    <row r="28" spans="1:7" x14ac:dyDescent="0.2">
      <c r="A28" s="14"/>
      <c r="B28" s="15">
        <v>1</v>
      </c>
      <c r="C28" s="15">
        <v>2</v>
      </c>
      <c r="D28" s="15" t="s">
        <v>9</v>
      </c>
      <c r="E28" s="15">
        <v>4</v>
      </c>
      <c r="F28" s="15">
        <v>5</v>
      </c>
      <c r="G28" s="15" t="s">
        <v>10</v>
      </c>
    </row>
    <row r="29" spans="1:7" x14ac:dyDescent="0.2">
      <c r="A29" s="24"/>
      <c r="B29" s="25"/>
      <c r="C29" s="25"/>
      <c r="D29" s="25"/>
      <c r="E29" s="25"/>
      <c r="F29" s="25"/>
      <c r="G29" s="25"/>
    </row>
    <row r="30" spans="1:7" x14ac:dyDescent="0.2">
      <c r="A30" s="20" t="s">
        <v>25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">
      <c r="A31" s="20" t="s">
        <v>26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1:7" x14ac:dyDescent="0.2">
      <c r="A32" s="20" t="s">
        <v>27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20" t="s">
        <v>28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x14ac:dyDescent="0.2">
      <c r="A34" s="26"/>
      <c r="B34" s="27"/>
      <c r="C34" s="27"/>
      <c r="D34" s="27"/>
      <c r="E34" s="27"/>
      <c r="F34" s="27"/>
      <c r="G34" s="27"/>
    </row>
    <row r="35" spans="1:7" x14ac:dyDescent="0.2">
      <c r="A35" s="22" t="s">
        <v>24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8" spans="1:7" ht="45" customHeight="1" x14ac:dyDescent="0.2">
      <c r="A38" s="1" t="s">
        <v>0</v>
      </c>
      <c r="B38" s="2"/>
      <c r="C38" s="2"/>
      <c r="D38" s="2"/>
      <c r="E38" s="2"/>
      <c r="F38" s="2"/>
      <c r="G38" s="3"/>
    </row>
    <row r="39" spans="1:7" x14ac:dyDescent="0.2">
      <c r="A39" s="6"/>
      <c r="B39" s="7" t="s">
        <v>1</v>
      </c>
      <c r="C39" s="8"/>
      <c r="D39" s="8"/>
      <c r="E39" s="8"/>
      <c r="F39" s="9"/>
      <c r="G39" s="10" t="s">
        <v>2</v>
      </c>
    </row>
    <row r="40" spans="1:7" ht="22.5" x14ac:dyDescent="0.2">
      <c r="A40" s="11" t="s">
        <v>3</v>
      </c>
      <c r="B40" s="12" t="s">
        <v>4</v>
      </c>
      <c r="C40" s="12" t="s">
        <v>5</v>
      </c>
      <c r="D40" s="12" t="s">
        <v>6</v>
      </c>
      <c r="E40" s="12" t="s">
        <v>7</v>
      </c>
      <c r="F40" s="12" t="s">
        <v>8</v>
      </c>
      <c r="G40" s="13"/>
    </row>
    <row r="41" spans="1:7" x14ac:dyDescent="0.2">
      <c r="A41" s="14"/>
      <c r="B41" s="15">
        <v>1</v>
      </c>
      <c r="C41" s="15">
        <v>2</v>
      </c>
      <c r="D41" s="15" t="s">
        <v>9</v>
      </c>
      <c r="E41" s="15">
        <v>4</v>
      </c>
      <c r="F41" s="15">
        <v>5</v>
      </c>
      <c r="G41" s="15" t="s">
        <v>10</v>
      </c>
    </row>
    <row r="42" spans="1:7" x14ac:dyDescent="0.2">
      <c r="A42" s="24"/>
      <c r="B42" s="25"/>
      <c r="C42" s="25"/>
      <c r="D42" s="25"/>
      <c r="E42" s="25"/>
      <c r="F42" s="25"/>
      <c r="G42" s="25"/>
    </row>
    <row r="43" spans="1:7" ht="22.5" x14ac:dyDescent="0.2">
      <c r="A43" s="28" t="s">
        <v>29</v>
      </c>
      <c r="B43" s="19">
        <v>87598792</v>
      </c>
      <c r="C43" s="19">
        <v>9332901.5500000007</v>
      </c>
      <c r="D43" s="19">
        <f t="shared" ref="D43" si="3">B43+C43</f>
        <v>96931693.549999997</v>
      </c>
      <c r="E43" s="19">
        <v>63194801.43</v>
      </c>
      <c r="F43" s="19">
        <v>62976566.780000001</v>
      </c>
      <c r="G43" s="19">
        <f t="shared" ref="G43" si="4">D43-E43</f>
        <v>33736892.119999997</v>
      </c>
    </row>
    <row r="44" spans="1:7" x14ac:dyDescent="0.2">
      <c r="A44" s="28"/>
      <c r="B44" s="29"/>
      <c r="C44" s="29"/>
      <c r="D44" s="29"/>
      <c r="E44" s="29"/>
      <c r="F44" s="29"/>
      <c r="G44" s="29"/>
    </row>
    <row r="45" spans="1:7" x14ac:dyDescent="0.2">
      <c r="A45" s="28" t="s">
        <v>30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1:7" x14ac:dyDescent="0.2">
      <c r="A46" s="28"/>
      <c r="B46" s="29"/>
      <c r="C46" s="29"/>
      <c r="D46" s="29"/>
      <c r="E46" s="29"/>
      <c r="F46" s="29"/>
      <c r="G46" s="29"/>
    </row>
    <row r="47" spans="1:7" ht="22.5" x14ac:dyDescent="0.2">
      <c r="A47" s="28" t="s">
        <v>31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1:7" x14ac:dyDescent="0.2">
      <c r="A48" s="28"/>
      <c r="B48" s="29"/>
      <c r="C48" s="29"/>
      <c r="D48" s="29"/>
      <c r="E48" s="29"/>
      <c r="F48" s="29"/>
      <c r="G48" s="29"/>
    </row>
    <row r="49" spans="1:7" ht="22.5" x14ac:dyDescent="0.2">
      <c r="A49" s="28" t="s">
        <v>32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x14ac:dyDescent="0.2">
      <c r="A50" s="28"/>
      <c r="B50" s="29"/>
      <c r="C50" s="29"/>
      <c r="D50" s="29"/>
      <c r="E50" s="29"/>
      <c r="F50" s="29"/>
      <c r="G50" s="29"/>
    </row>
    <row r="51" spans="1:7" ht="22.5" x14ac:dyDescent="0.2">
      <c r="A51" s="28" t="s">
        <v>33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1:7" x14ac:dyDescent="0.2">
      <c r="A52" s="28"/>
      <c r="B52" s="29"/>
      <c r="C52" s="29"/>
      <c r="D52" s="29"/>
      <c r="E52" s="29"/>
      <c r="F52" s="29"/>
      <c r="G52" s="29"/>
    </row>
    <row r="53" spans="1:7" ht="22.5" x14ac:dyDescent="0.2">
      <c r="A53" s="28" t="s">
        <v>34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</row>
    <row r="54" spans="1:7" x14ac:dyDescent="0.2">
      <c r="A54" s="28"/>
      <c r="B54" s="29"/>
      <c r="C54" s="29"/>
      <c r="D54" s="29"/>
      <c r="E54" s="29"/>
      <c r="F54" s="29"/>
      <c r="G54" s="29"/>
    </row>
    <row r="55" spans="1:7" x14ac:dyDescent="0.2">
      <c r="A55" s="28" t="s">
        <v>35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1:7" x14ac:dyDescent="0.2">
      <c r="A56" s="30"/>
      <c r="B56" s="27"/>
      <c r="C56" s="27"/>
      <c r="D56" s="27"/>
      <c r="E56" s="27"/>
      <c r="F56" s="27"/>
      <c r="G56" s="27"/>
    </row>
    <row r="57" spans="1:7" x14ac:dyDescent="0.2">
      <c r="A57" s="31" t="s">
        <v>24</v>
      </c>
      <c r="B57" s="23">
        <f>SUM(B43:B56)</f>
        <v>87598792</v>
      </c>
      <c r="C57" s="23">
        <f t="shared" ref="C57:G57" si="5">SUM(C43:C56)</f>
        <v>9332901.5500000007</v>
      </c>
      <c r="D57" s="23">
        <f t="shared" si="5"/>
        <v>96931693.549999997</v>
      </c>
      <c r="E57" s="23">
        <f t="shared" si="5"/>
        <v>63194801.43</v>
      </c>
      <c r="F57" s="23">
        <f t="shared" si="5"/>
        <v>62976566.780000001</v>
      </c>
      <c r="G57" s="23">
        <f t="shared" si="5"/>
        <v>33736892.119999997</v>
      </c>
    </row>
    <row r="59" spans="1:7" ht="12.75" x14ac:dyDescent="0.2">
      <c r="A59" s="32" t="s">
        <v>36</v>
      </c>
      <c r="B59"/>
      <c r="C59"/>
      <c r="D59"/>
      <c r="E59"/>
      <c r="F59"/>
    </row>
    <row r="60" spans="1:7" ht="12.75" x14ac:dyDescent="0.2">
      <c r="A60" s="32"/>
      <c r="B60"/>
      <c r="C60"/>
      <c r="D60"/>
      <c r="E60"/>
      <c r="F60"/>
    </row>
    <row r="61" spans="1:7" ht="12.75" x14ac:dyDescent="0.2">
      <c r="A61" s="32"/>
      <c r="B61"/>
      <c r="C61"/>
      <c r="D61"/>
      <c r="E61"/>
      <c r="F61"/>
    </row>
    <row r="62" spans="1:7" ht="12.75" x14ac:dyDescent="0.2">
      <c r="A62" s="32"/>
      <c r="B62"/>
      <c r="C62"/>
      <c r="D62"/>
      <c r="E62"/>
      <c r="F62"/>
    </row>
    <row r="63" spans="1:7" x14ac:dyDescent="0.2">
      <c r="A63"/>
      <c r="B63"/>
      <c r="C63"/>
      <c r="D63"/>
      <c r="E63"/>
      <c r="F63"/>
    </row>
    <row r="64" spans="1:7" x14ac:dyDescent="0.2">
      <c r="A64" s="33" t="s">
        <v>37</v>
      </c>
      <c r="B64" s="34" t="s">
        <v>38</v>
      </c>
      <c r="C64" s="34"/>
      <c r="D64" s="35"/>
      <c r="E64" s="34" t="s">
        <v>39</v>
      </c>
      <c r="F64" s="34"/>
    </row>
    <row r="65" spans="1:6" ht="22.5" x14ac:dyDescent="0.2">
      <c r="A65" s="36" t="s">
        <v>40</v>
      </c>
      <c r="B65" s="37" t="s">
        <v>41</v>
      </c>
      <c r="C65" s="37"/>
      <c r="D65" s="38"/>
      <c r="E65" s="37" t="s">
        <v>42</v>
      </c>
      <c r="F65" s="37"/>
    </row>
  </sheetData>
  <sheetProtection formatCells="0" formatColumns="0" formatRows="0" insertRows="0" deleteRows="0" autoFilter="0"/>
  <mergeCells count="10">
    <mergeCell ref="B64:C64"/>
    <mergeCell ref="E64:F64"/>
    <mergeCell ref="B65:C65"/>
    <mergeCell ref="E65:F65"/>
    <mergeCell ref="A1:G1"/>
    <mergeCell ref="G3:G4"/>
    <mergeCell ref="A24:G24"/>
    <mergeCell ref="G26:G27"/>
    <mergeCell ref="A38:G38"/>
    <mergeCell ref="G39:G40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2023-11-15T21:23:50Z</dcterms:created>
  <dcterms:modified xsi:type="dcterms:W3CDTF">2023-11-15T21:24:16Z</dcterms:modified>
</cp:coreProperties>
</file>